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3275" windowHeight="7680"/>
  </bookViews>
  <sheets>
    <sheet name="доходы 2014" sheetId="1" r:id="rId1"/>
  </sheets>
  <calcPr calcId="124519"/>
</workbook>
</file>

<file path=xl/calcChain.xml><?xml version="1.0" encoding="utf-8"?>
<calcChain xmlns="http://schemas.openxmlformats.org/spreadsheetml/2006/main">
  <c r="D22" i="1"/>
  <c r="D67" l="1"/>
  <c r="D64"/>
  <c r="D61"/>
  <c r="D52"/>
  <c r="D48"/>
  <c r="D44"/>
  <c r="D40"/>
  <c r="D37"/>
  <c r="D33"/>
  <c r="D25"/>
  <c r="D18"/>
  <c r="D14"/>
  <c r="D13" s="1"/>
  <c r="D51" l="1"/>
  <c r="D20" l="1"/>
  <c r="D12" s="1"/>
  <c r="D71" s="1"/>
</calcChain>
</file>

<file path=xl/sharedStrings.xml><?xml version="1.0" encoding="utf-8"?>
<sst xmlns="http://schemas.openxmlformats.org/spreadsheetml/2006/main" count="132" uniqueCount="129">
  <si>
    <t>Код бюджетной классификации</t>
  </si>
  <si>
    <t>Доходы (вид налога)</t>
  </si>
  <si>
    <t>182 1 00 00000 00 0000 000</t>
  </si>
  <si>
    <t>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</si>
  <si>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</si>
  <si>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</si>
  <si>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</si>
  <si>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</si>
  <si>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</si>
  <si>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</si>
  <si>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</si>
  <si>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</si>
  <si>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182 1 05 00000 00 0000 000</t>
  </si>
  <si>
    <t>НАЛОГИ НА СОВОКУПНЫЙ ДОХОД</t>
  </si>
  <si>
    <t>182 1 05 03010 01 0000 110</t>
  </si>
  <si>
    <t>Единый сельскохозяйственный налог</t>
  </si>
  <si>
    <t>182 1 06 00000 00 0000 000</t>
  </si>
  <si>
    <t>НАЛОГИ НА ИМУЩЕСТВО</t>
  </si>
  <si>
    <t>182 1 06 01030 10 0000 110</t>
  </si>
  <si>
    <t>Налог на имущество физических лиц взимаемых по ставкам, применяемым к объектам налогообложения,  расположенным в границах поселений</t>
  </si>
  <si>
    <t>182 1 06 06000 00 0000 110</t>
  </si>
  <si>
    <t>Земельный налог</t>
  </si>
  <si>
    <t>182 1 06 06013 10 0000 110</t>
  </si>
  <si>
    <t>Земельный налог, взимаемый по ставке установленной подпунктом 1 пункта 1 статьи 394 Налогового кодекса Российской Федерации применяемым к объектам налогообложения, расположенным в границах поселений</t>
  </si>
  <si>
    <t>182 1 06 06023 10 0000 110</t>
  </si>
  <si>
    <t>Земельный налог, взимаемый по ставке установленной подпунктом 2 пункта 1 статьи 394 Налогового кодекса Российской Федерации применяемым к объектам налогообложения, расположенным в границах поселений</t>
  </si>
  <si>
    <t>650 1 08 00000 00 0000 000</t>
  </si>
  <si>
    <t>ГОСУДАРСТВЕННАЯ ПОШЛИНА</t>
  </si>
  <si>
    <t>650 1 08 04020 01 0000 110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</si>
  <si>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</si>
  <si>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 совершение нотариальных действий (сумма платежа (перерасчеты, недоимка и задолженность  по соответствующему платежу, в том числе отмененному)</t>
  </si>
  <si>
    <t>1 08 04020 01 2000 110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</si>
  <si>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 совершение нотариальных действий (пени и проценты по соответствующему платежу)</t>
  </si>
  <si>
    <t>1 08 04020 01 3000 110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</si>
  <si>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 совершение нотариальных действий (суммы денежных взысканий (штрафов) по соответствующему платежу согласно законодательству Российской Федерации)</t>
  </si>
  <si>
    <t xml:space="preserve">1 08 04020 01 4000 110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</si>
  <si>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 совершение нотариальных действий (прочие поступления)</t>
  </si>
  <si>
    <t>650 1 09 00000 00 0000 000</t>
  </si>
  <si>
    <t>ЗАДОЛЖЕННОСТЬ И ПЕРЕРАСЧЕТЫ ПО ОТМЕНЕННЫМ НАЛОГАМ</t>
  </si>
  <si>
    <t>650 1 11 00000 00 0000 000</t>
  </si>
  <si>
    <t>ДОХОДЫ ОТ ИСПОЛЬЗОВАНИЯ ИМУЩЕСТВА, НАХОДЯЩЕГОСЯ В ГОСУДАРСТВЕННОЙ И  МУНИЦИПАЛЬНОЙ СОБСТВЕННОСТИ</t>
  </si>
  <si>
    <t>040 1 11 05013 10 0000 120</t>
  </si>
  <si>
    <t>Доходы,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</si>
  <si>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650 1 11 05035 10 0000 120</t>
  </si>
  <si>
    <t>Доходы от сдачи в аренду имущества, находящегося в оперативном управлении муниципальных органов управления и созданных ими учреждений (за исключением имущества муниципальных бюджетных и автономных учреждений)</t>
  </si>
  <si>
    <t>650 1 13 00000 00 0000 000</t>
  </si>
  <si>
    <t>ДОХОДЫ ОТ ОКАЗАНИЯ ПЛАТНЫХ УСЛУГ И КОМПЕНСАЦИИ ЗАТРАТ ГОСУДАРСТВА</t>
  </si>
  <si>
    <t>650 1 13 01995 10 0000 130</t>
  </si>
  <si>
    <t>Прочие доходы от оказания платных услуг (работ) получателями средств бюджетов поселений</t>
  </si>
  <si>
    <t>650 1 13 02995 10 0000 130</t>
  </si>
  <si>
    <t>Прочие доходы от компенсации затрат бюджетов поселений</t>
  </si>
  <si>
    <t>ДОХОДЫ ОТ ПРОДАЖИ МАТЕРИАЛЬНЫХ И НЕМАТЕРИАЛЬНЫХ АКТИВОВ</t>
  </si>
  <si>
    <t>650 1 14 06025 10 0000 430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</si>
  <si>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</si>
  <si>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040 1 14 06013 10 0000 430</t>
  </si>
  <si>
    <t>Доходы от продажи земельных участков, государственная  собственность на которые не разграничена и которые расположены в границах поселения</t>
  </si>
  <si>
    <t>650 1 14 02053 10 0000 410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</si>
  <si>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имуществу.</t>
  </si>
  <si>
    <t>650 1 16 00000 00 0000 000</t>
  </si>
  <si>
    <t>ШТРАФЫ, САНКЦИ, ВОЗМЕЩЕНИЕ УЩЕРБА</t>
  </si>
  <si>
    <t>041 1 16 18050 10 0000 140</t>
  </si>
  <si>
    <t>Денежные взыскания (штрафы) за нарушение бюджетного законодательства (в части бюджетов поселений)</t>
  </si>
  <si>
    <t>650 1 16 23052 10 0000 140</t>
  </si>
  <si>
    <t>Доходы от возмещения ущерба  при  возникновении иных страховых случаев,  когда выгодоприобретателями выступают получатели средств бюджетов поселений.</t>
  </si>
  <si>
    <t>041 1 16 90050 10 6000 140</t>
  </si>
  <si>
    <t>Прочие поступления от денежных взысканий (штрафов) и иных сумм в возмещение ущерба зачисляемые в бюджеты поселений</t>
  </si>
  <si>
    <t>650 1 17 00000 00 0000 000</t>
  </si>
  <si>
    <t>ПРОЧИЕ НЕНАЛОГОВЫЕ ДОХОДЫ</t>
  </si>
  <si>
    <t>650 1 17 05050 10 0000 180</t>
  </si>
  <si>
    <t>Прочие неналоговые доходы бюджетов поселений</t>
  </si>
  <si>
    <t>650 2 00 00000 00 0000 000</t>
  </si>
  <si>
    <t>Безвозмездные перечисления</t>
  </si>
  <si>
    <t>ДОТАЦИИ</t>
  </si>
  <si>
    <t>650 2 02 01001 10 0000 151</t>
  </si>
  <si>
    <t>Дотации бюджетам поселений на выравнивание уровня бюджетной обеспеченности</t>
  </si>
  <si>
    <t>650 2 02 01003 10 0000 151</t>
  </si>
  <si>
    <t>Дотации бюджетам поселений на поддержку мер по обеспечению сбалансированности бюджетов</t>
  </si>
  <si>
    <t>650 2 02 01009 10 0000 151</t>
  </si>
  <si>
    <t>Дотации бюджетам поселений на поощрение достижения наилучших показателей деятельности органов местного самоуправления.</t>
  </si>
  <si>
    <t>650 2 02 01999 10 0000 151</t>
  </si>
  <si>
    <t>Прочие дотации бюджетам поселений</t>
  </si>
  <si>
    <t>650 2 02 03000 00 0000 151</t>
  </si>
  <si>
    <t>СУБВЕНЦИИ</t>
  </si>
  <si>
    <t>650 2 02 03015 10 0000 151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</si>
  <si>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</si>
  <si>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650 2 02 03003 10 0000 151</t>
  </si>
  <si>
    <t>Субвенции бюджетам поселений на государственную регистрацию актов гражданского состояния</t>
  </si>
  <si>
    <t>650 2 02 04000 00 0000 151</t>
  </si>
  <si>
    <t>МЕЖБЮДЖЕТНЫЕ ТРАНСФЕРТЫ, ПЕРЕДАВАЕМЫЕ БЮДЖЕТАМ ПОСЕЛЕНИЙ</t>
  </si>
  <si>
    <t>650 2 02 04012 10 0000 151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</si>
  <si>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</si>
  <si>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650 2 02 04999 10 0000 151</t>
  </si>
  <si>
    <t>Прочие межбюджетные трансферты, передаваемые бюджетам поселений</t>
  </si>
  <si>
    <t>650 2 07 00000 00 0000 180</t>
  </si>
  <si>
    <t xml:space="preserve">ПРОЧИЕ БЕЗВОЗМЕЗДНЫЕ ПОСТУПЛЕНИЯ </t>
  </si>
  <si>
    <t>650 2 07 05000 10 0000 180</t>
  </si>
  <si>
    <t>Прочие безвозмездные поступления в бюджеты поселений</t>
  </si>
  <si>
    <t>Всего Доходов по бюджету</t>
  </si>
  <si>
    <t xml:space="preserve">                 к решению Совета депутатов</t>
  </si>
  <si>
    <t>городского поселения Игрим</t>
  </si>
  <si>
    <t xml:space="preserve">                  от  25.12.2013 г. № 30</t>
  </si>
  <si>
    <t>Доходы бюджета городского поселения Игрим на 2014 год</t>
  </si>
  <si>
    <t>в тыс.руб.</t>
  </si>
  <si>
    <t xml:space="preserve">Приложение № 1 </t>
  </si>
  <si>
    <t>"Приложение № 1</t>
  </si>
  <si>
    <t xml:space="preserve">План на 2014 год
</t>
  </si>
  <si>
    <t>НАЛОГИ НА ПРИБЫЛЬ, ДОХОДЫ</t>
  </si>
  <si>
    <t>1 08 04020 01 1000 110</t>
  </si>
  <si>
    <t>1 08 04020 01 5000 110</t>
  </si>
  <si>
    <t xml:space="preserve">650 2 19 00000 00 0000 000 </t>
  </si>
  <si>
    <t>ВОЗВРАТ ОСТАТКОВ СУБСИДИЙ, СУБВЕНЦИЙ И ИНЫХ МЕЖБЮДЖЕТНЫХ ТРАГСФЕРТОВ, ИМЕЮЩИХ ЦЕЛЕВОЕ НАЗНАЧЕНИЕ, ПРОШЛЫХ ЛЕТ</t>
  </si>
  <si>
    <t>650 2 19 05000 10 0000 151</t>
  </si>
  <si>
    <t>Возврат остатков субсидий, субвенций и иных межбюджетных трагсфертов, имеющих целевое назначение, прошлых лет из бюджетов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</si>
  <si>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 совершение нотариальных действий (уплата процентов, начисленных при нарушении срока возврата налога (сбора) и процентов, начисленных на сумму излишне взысканного налога (сбора)).</t>
  </si>
  <si>
    <t>650 2 02 02000 00 0000 151</t>
  </si>
  <si>
    <t>СУБСИДИИ БЮДЖЕТАМ БЮДЖЕТНОЙ СИСТЕМЫ РОССИЙСКОЙ ФЕДЕРАЦИИ (МЕЖБЮДЖЕТНЫЕ СУБСИДИИ)</t>
  </si>
  <si>
    <t>650 2 02 02109 10 0000 151</t>
  </si>
  <si>
    <t>Субсидии бюджетам поселений на проведение капитального ремонта многоквартирных домов</t>
  </si>
  <si>
    <t>650 2 02 02150 10 0000 151</t>
  </si>
  <si>
    <t>Субсидии бюджетам поселений на реализацию программы энегросбережения и повышения энергетической эффективности на период до 2020 года</t>
  </si>
  <si>
    <t>650 2 02 02999 10 0000 151</t>
  </si>
  <si>
    <t>Прочие субсидии бюджетам поселений</t>
  </si>
  <si>
    <t>650 1 11 05025 10 0000 120</t>
  </si>
  <si>
    <t>Доходы, получаемые  в  виде  арендной  платы,  а  также средства от продажи  права  на  заключение  договоров  аренды  за земли,   находящиеся   в собственности поселений (за    исключением земельных  участков  муниципальных  бюджетных  и автономных учреждений)</t>
  </si>
  <si>
    <t>650 1 17 01050 10 0000 180</t>
  </si>
  <si>
    <t>Невыясненные поступления, зачисляемые в бюджеты поселений</t>
  </si>
  <si>
    <t>650 2 02 01001 00 0000 151</t>
  </si>
  <si>
    <t xml:space="preserve">                  от 30.12.2014 г. № 99</t>
  </si>
  <si>
    <t>000 1 14 00000 00 0000 000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</si>
</sst>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Cyr"/>
      <charset val="204"/>
    </font>
    <font>
      <sz val="10"/>
      <color indexed="62"/>
      <name val="Arial Cyr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6" fillId="0" borderId="0"/>
    <xf numFmtId="49" fontId="7" fillId="2" borderId="1">
      <alignment horizontal="left" vertical="top" wrapText="1"/>
    </xf>
    <xf numFmtId="0" fontId="6" fillId="3" borderId="1">
      <alignment horizontal="left" vertical="top" wrapText="1"/>
    </xf>
  </cellStyleXfs>
  <cellXfs count="17">
    <xf numFmtId="0" fontId="0" fillId="0" borderId="0" xfId="0"/>
    <xf numFmtId="0" fontId="8" fillId="0" borderId="0" xfId="1" applyFont="1" applyFill="1" applyAlignment="1">
      <alignment horizontal="right"/>
    </xf>
    <xf numFmtId="0" fontId="3" fillId="0" borderId="2" xfId="1" applyFont="1" applyFill="1" applyBorder="1" applyAlignment="1">
      <alignment horizontal="left" vertical="center" wrapText="1"/>
    </xf>
    <xf numFmtId="0" fontId="0" fillId="0" borderId="0" xfId="0" applyFill="1"/>
    <xf numFmtId="0" fontId="9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164" fontId="3" fillId="0" borderId="2" xfId="0" applyNumberFormat="1" applyFont="1" applyFill="1" applyBorder="1" applyAlignment="1">
      <alignment horizontal="center" vertical="top" wrapText="1"/>
    </xf>
    <xf numFmtId="164" fontId="0" fillId="0" borderId="0" xfId="0" applyNumberFormat="1" applyFill="1"/>
    <xf numFmtId="0" fontId="5" fillId="0" borderId="2" xfId="0" applyFont="1" applyFill="1" applyBorder="1" applyAlignment="1">
      <alignment vertical="top" wrapText="1"/>
    </xf>
    <xf numFmtId="164" fontId="5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14" fontId="0" fillId="0" borderId="0" xfId="0" applyNumberFormat="1" applyFill="1"/>
    <xf numFmtId="0" fontId="1" fillId="0" borderId="0" xfId="0" applyFont="1" applyFill="1"/>
    <xf numFmtId="0" fontId="10" fillId="0" borderId="0" xfId="0" applyFont="1" applyFill="1" applyAlignment="1">
      <alignment horizontal="center"/>
    </xf>
    <xf numFmtId="0" fontId="0" fillId="0" borderId="0" xfId="0" applyFont="1" applyFill="1"/>
  </cellXfs>
  <cellStyles count="6">
    <cellStyle name="Обычный" xfId="0" builtinId="0"/>
    <cellStyle name="Обычный 2" xfId="1"/>
    <cellStyle name="Обычный 2 2" xfId="2"/>
    <cellStyle name="Обычный 3" xfId="3"/>
    <cellStyle name="Свойства элементов измерения" xfId="4"/>
    <cellStyle name="Элементы осей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71"/>
  <sheetViews>
    <sheetView tabSelected="1" topLeftCell="A14" workbookViewId="0">
      <selection activeCell="C51" sqref="C51"/>
    </sheetView>
  </sheetViews>
  <sheetFormatPr defaultRowHeight="15"/>
  <cols>
    <col min="1" max="1" width="2.140625" style="3" customWidth="1"/>
    <col min="2" max="2" width="24.5703125" style="3" customWidth="1"/>
    <col min="3" max="3" width="60.28515625" style="3" customWidth="1"/>
    <col min="4" max="4" width="12.140625" style="3" customWidth="1"/>
    <col min="5" max="5" width="10.140625" style="3" bestFit="1" customWidth="1"/>
    <col min="6" max="16384" width="9.140625" style="3"/>
  </cols>
  <sheetData>
    <row r="1" spans="2:6">
      <c r="D1" s="1" t="s">
        <v>103</v>
      </c>
    </row>
    <row r="2" spans="2:6">
      <c r="D2" s="1" t="s">
        <v>98</v>
      </c>
    </row>
    <row r="3" spans="2:6">
      <c r="D3" s="1" t="s">
        <v>99</v>
      </c>
    </row>
    <row r="4" spans="2:6">
      <c r="D4" s="1" t="s">
        <v>127</v>
      </c>
    </row>
    <row r="5" spans="2:6">
      <c r="D5" s="1" t="s">
        <v>104</v>
      </c>
    </row>
    <row r="6" spans="2:6">
      <c r="D6" s="1" t="s">
        <v>98</v>
      </c>
    </row>
    <row r="7" spans="2:6">
      <c r="D7" s="1" t="s">
        <v>99</v>
      </c>
    </row>
    <row r="8" spans="2:6">
      <c r="D8" s="1" t="s">
        <v>100</v>
      </c>
    </row>
    <row r="9" spans="2:6" ht="15.75">
      <c r="B9" s="15" t="s">
        <v>101</v>
      </c>
      <c r="C9" s="15"/>
      <c r="D9" s="15"/>
    </row>
    <row r="10" spans="2:6" ht="12" customHeight="1">
      <c r="C10" s="4"/>
      <c r="D10" s="1" t="s">
        <v>102</v>
      </c>
    </row>
    <row r="11" spans="2:6" ht="24.75" customHeight="1">
      <c r="B11" s="5" t="s">
        <v>0</v>
      </c>
      <c r="C11" s="5" t="s">
        <v>1</v>
      </c>
      <c r="D11" s="6" t="s">
        <v>105</v>
      </c>
    </row>
    <row r="12" spans="2:6" ht="14.25" customHeight="1">
      <c r="B12" s="7" t="s">
        <v>2</v>
      </c>
      <c r="C12" s="7" t="s">
        <v>3</v>
      </c>
      <c r="D12" s="8">
        <f>D13+D18+D20+D25+D32+D33+D37+D40+D48+D44</f>
        <v>35578.9</v>
      </c>
      <c r="F12" s="9"/>
    </row>
    <row r="13" spans="2:6" ht="15.75" customHeight="1">
      <c r="B13" s="7" t="s">
        <v>4</v>
      </c>
      <c r="C13" s="7" t="s">
        <v>106</v>
      </c>
      <c r="D13" s="8">
        <f>D14</f>
        <v>18185.2</v>
      </c>
    </row>
    <row r="14" spans="2:6" ht="15.75" customHeight="1">
      <c r="B14" s="10" t="s">
        <v>4</v>
      </c>
      <c r="C14" s="10" t="s">
        <v>5</v>
      </c>
      <c r="D14" s="8">
        <f>SUM(D15:D17)</f>
        <v>18185.2</v>
      </c>
    </row>
    <row r="15" spans="2:6" ht="75">
      <c r="B15" s="7" t="s">
        <v>6</v>
      </c>
      <c r="C15" s="7" t="s">
        <v>7</v>
      </c>
      <c r="D15" s="11">
        <v>18012.5</v>
      </c>
    </row>
    <row r="16" spans="2:6" ht="105">
      <c r="B16" s="7" t="s">
        <v>8</v>
      </c>
      <c r="C16" s="7" t="s">
        <v>9</v>
      </c>
      <c r="D16" s="11">
        <v>57.8</v>
      </c>
    </row>
    <row r="17" spans="2:4" ht="13.5" customHeight="1">
      <c r="B17" s="7" t="s">
        <v>10</v>
      </c>
      <c r="C17" s="7" t="s">
        <v>11</v>
      </c>
      <c r="D17" s="11">
        <v>114.9</v>
      </c>
    </row>
    <row r="18" spans="2:4" ht="16.5" customHeight="1">
      <c r="B18" s="7" t="s">
        <v>12</v>
      </c>
      <c r="C18" s="7" t="s">
        <v>13</v>
      </c>
      <c r="D18" s="11">
        <f>D19</f>
        <v>0.8</v>
      </c>
    </row>
    <row r="19" spans="2:4" ht="16.5" customHeight="1">
      <c r="B19" s="12" t="s">
        <v>14</v>
      </c>
      <c r="C19" s="7" t="s">
        <v>15</v>
      </c>
      <c r="D19" s="11">
        <v>0.8</v>
      </c>
    </row>
    <row r="20" spans="2:4" ht="13.5" customHeight="1">
      <c r="B20" s="7" t="s">
        <v>16</v>
      </c>
      <c r="C20" s="7" t="s">
        <v>17</v>
      </c>
      <c r="D20" s="8">
        <f>D21+D22</f>
        <v>2566.4</v>
      </c>
    </row>
    <row r="21" spans="2:4" ht="17.25" customHeight="1">
      <c r="B21" s="7" t="s">
        <v>18</v>
      </c>
      <c r="C21" s="7" t="s">
        <v>19</v>
      </c>
      <c r="D21" s="11">
        <v>1046.4000000000001</v>
      </c>
    </row>
    <row r="22" spans="2:4" ht="15" customHeight="1">
      <c r="B22" s="7" t="s">
        <v>20</v>
      </c>
      <c r="C22" s="7" t="s">
        <v>21</v>
      </c>
      <c r="D22" s="11">
        <f>SUM(D23:D24)</f>
        <v>1520</v>
      </c>
    </row>
    <row r="23" spans="2:4" ht="60">
      <c r="B23" s="7" t="s">
        <v>22</v>
      </c>
      <c r="C23" s="7" t="s">
        <v>23</v>
      </c>
      <c r="D23" s="11">
        <v>123.3</v>
      </c>
    </row>
    <row r="24" spans="2:4" ht="65.25" customHeight="1">
      <c r="B24" s="7" t="s">
        <v>24</v>
      </c>
      <c r="C24" s="7" t="s">
        <v>25</v>
      </c>
      <c r="D24" s="11">
        <v>1396.7</v>
      </c>
    </row>
    <row r="25" spans="2:4" ht="18" customHeight="1">
      <c r="B25" s="7" t="s">
        <v>26</v>
      </c>
      <c r="C25" s="7" t="s">
        <v>27</v>
      </c>
      <c r="D25" s="8">
        <f>D26</f>
        <v>15.9</v>
      </c>
    </row>
    <row r="26" spans="2:4" ht="76.5" customHeight="1">
      <c r="B26" s="7" t="s">
        <v>28</v>
      </c>
      <c r="C26" s="7" t="s">
        <v>29</v>
      </c>
      <c r="D26" s="8">
        <v>15.9</v>
      </c>
    </row>
    <row r="27" spans="2:4" ht="95.25" hidden="1" customHeight="1">
      <c r="B27" s="7" t="s">
        <v>107</v>
      </c>
      <c r="C27" s="7" t="s">
        <v>30</v>
      </c>
      <c r="D27" s="8"/>
    </row>
    <row r="28" spans="2:4" ht="90" hidden="1">
      <c r="B28" s="7" t="s">
        <v>31</v>
      </c>
      <c r="C28" s="10" t="s">
        <v>32</v>
      </c>
      <c r="D28" s="8">
        <v>0</v>
      </c>
    </row>
    <row r="29" spans="2:4" ht="106.5" hidden="1" customHeight="1">
      <c r="B29" s="7" t="s">
        <v>33</v>
      </c>
      <c r="C29" s="10" t="s">
        <v>34</v>
      </c>
      <c r="D29" s="8">
        <v>0</v>
      </c>
    </row>
    <row r="30" spans="2:4" ht="75" hidden="1">
      <c r="B30" s="7" t="s">
        <v>35</v>
      </c>
      <c r="C30" s="10" t="s">
        <v>36</v>
      </c>
      <c r="D30" s="8">
        <v>0</v>
      </c>
    </row>
    <row r="31" spans="2:4" ht="120" hidden="1">
      <c r="B31" s="7" t="s">
        <v>108</v>
      </c>
      <c r="C31" s="10" t="s">
        <v>113</v>
      </c>
      <c r="D31" s="8">
        <v>0</v>
      </c>
    </row>
    <row r="32" spans="2:4" ht="30" hidden="1">
      <c r="B32" s="7" t="s">
        <v>37</v>
      </c>
      <c r="C32" s="7" t="s">
        <v>38</v>
      </c>
      <c r="D32" s="8">
        <v>0</v>
      </c>
    </row>
    <row r="33" spans="2:5" ht="45">
      <c r="B33" s="7" t="s">
        <v>39</v>
      </c>
      <c r="C33" s="7" t="s">
        <v>40</v>
      </c>
      <c r="D33" s="8">
        <f>SUM(D34:D36)</f>
        <v>8627.1</v>
      </c>
    </row>
    <row r="34" spans="2:5" ht="75">
      <c r="B34" s="7" t="s">
        <v>41</v>
      </c>
      <c r="C34" s="7" t="s">
        <v>42</v>
      </c>
      <c r="D34" s="8">
        <v>2579.6</v>
      </c>
    </row>
    <row r="35" spans="2:5" ht="75">
      <c r="B35" s="7" t="s">
        <v>122</v>
      </c>
      <c r="C35" s="7" t="s">
        <v>123</v>
      </c>
      <c r="D35" s="8">
        <v>17.899999999999999</v>
      </c>
    </row>
    <row r="36" spans="2:5" ht="64.5" customHeight="1">
      <c r="B36" s="7" t="s">
        <v>43</v>
      </c>
      <c r="C36" s="7" t="s">
        <v>44</v>
      </c>
      <c r="D36" s="8">
        <v>6029.6</v>
      </c>
      <c r="E36" s="13"/>
    </row>
    <row r="37" spans="2:5" ht="16.5" customHeight="1">
      <c r="B37" s="7" t="s">
        <v>45</v>
      </c>
      <c r="C37" s="7" t="s">
        <v>46</v>
      </c>
      <c r="D37" s="8">
        <f>SUM(D38:D39)</f>
        <v>1259.3000000000002</v>
      </c>
    </row>
    <row r="38" spans="2:5" ht="30">
      <c r="B38" s="7" t="s">
        <v>47</v>
      </c>
      <c r="C38" s="7" t="s">
        <v>48</v>
      </c>
      <c r="D38" s="8">
        <v>519.70000000000005</v>
      </c>
    </row>
    <row r="39" spans="2:5" ht="30">
      <c r="B39" s="7" t="s">
        <v>49</v>
      </c>
      <c r="C39" s="7" t="s">
        <v>50</v>
      </c>
      <c r="D39" s="8">
        <v>739.6</v>
      </c>
    </row>
    <row r="40" spans="2:5" ht="30">
      <c r="B40" s="7" t="s">
        <v>128</v>
      </c>
      <c r="C40" s="7" t="s">
        <v>51</v>
      </c>
      <c r="D40" s="8">
        <f>SUM(D41:D43)</f>
        <v>1400</v>
      </c>
    </row>
    <row r="41" spans="2:5" ht="45">
      <c r="B41" s="7" t="s">
        <v>52</v>
      </c>
      <c r="C41" s="7" t="s">
        <v>53</v>
      </c>
      <c r="D41" s="8">
        <v>160.9</v>
      </c>
    </row>
    <row r="42" spans="2:5" ht="57.75" customHeight="1">
      <c r="B42" s="7" t="s">
        <v>54</v>
      </c>
      <c r="C42" s="7" t="s">
        <v>55</v>
      </c>
      <c r="D42" s="8">
        <v>376.8</v>
      </c>
    </row>
    <row r="43" spans="2:5" s="16" customFormat="1" ht="90">
      <c r="B43" s="7" t="s">
        <v>56</v>
      </c>
      <c r="C43" s="7" t="s">
        <v>57</v>
      </c>
      <c r="D43" s="8">
        <v>862.3</v>
      </c>
    </row>
    <row r="44" spans="2:5" ht="16.5" customHeight="1">
      <c r="B44" s="7" t="s">
        <v>58</v>
      </c>
      <c r="C44" s="7" t="s">
        <v>59</v>
      </c>
      <c r="D44" s="8">
        <f>SUM(D45:D47)</f>
        <v>3132.2000000000003</v>
      </c>
    </row>
    <row r="45" spans="2:5" ht="30" hidden="1">
      <c r="B45" s="7" t="s">
        <v>60</v>
      </c>
      <c r="C45" s="7" t="s">
        <v>61</v>
      </c>
      <c r="D45" s="8">
        <v>0</v>
      </c>
    </row>
    <row r="46" spans="2:5" ht="51" customHeight="1">
      <c r="B46" s="7" t="s">
        <v>62</v>
      </c>
      <c r="C46" s="7" t="s">
        <v>63</v>
      </c>
      <c r="D46" s="8">
        <v>3094.8</v>
      </c>
    </row>
    <row r="47" spans="2:5" ht="33" customHeight="1">
      <c r="B47" s="7" t="s">
        <v>64</v>
      </c>
      <c r="C47" s="7" t="s">
        <v>65</v>
      </c>
      <c r="D47" s="8">
        <v>37.4</v>
      </c>
    </row>
    <row r="48" spans="2:5" ht="18" customHeight="1">
      <c r="B48" s="7" t="s">
        <v>66</v>
      </c>
      <c r="C48" s="7" t="s">
        <v>67</v>
      </c>
      <c r="D48" s="8">
        <f>SUM(D49:D50)</f>
        <v>392</v>
      </c>
    </row>
    <row r="49" spans="2:4" ht="18.75" customHeight="1">
      <c r="B49" s="7" t="s">
        <v>68</v>
      </c>
      <c r="C49" s="7" t="s">
        <v>69</v>
      </c>
      <c r="D49" s="8">
        <v>392</v>
      </c>
    </row>
    <row r="50" spans="2:4" ht="18" hidden="1" customHeight="1">
      <c r="B50" s="7" t="s">
        <v>124</v>
      </c>
      <c r="C50" s="7" t="s">
        <v>125</v>
      </c>
      <c r="D50" s="8">
        <v>0</v>
      </c>
    </row>
    <row r="51" spans="2:4" ht="15.75" customHeight="1">
      <c r="B51" s="7" t="s">
        <v>70</v>
      </c>
      <c r="C51" s="7" t="s">
        <v>71</v>
      </c>
      <c r="D51" s="8">
        <f>D52+D57+D61+D64+D67+D69</f>
        <v>111567.90000000001</v>
      </c>
    </row>
    <row r="52" spans="2:4" ht="17.25" customHeight="1">
      <c r="B52" s="7" t="s">
        <v>126</v>
      </c>
      <c r="C52" s="7" t="s">
        <v>72</v>
      </c>
      <c r="D52" s="8">
        <f>SUM(D53:D56)</f>
        <v>90809.900000000009</v>
      </c>
    </row>
    <row r="53" spans="2:4" ht="33" customHeight="1">
      <c r="B53" s="7" t="s">
        <v>73</v>
      </c>
      <c r="C53" s="7" t="s">
        <v>74</v>
      </c>
      <c r="D53" s="8">
        <v>66269.5</v>
      </c>
    </row>
    <row r="54" spans="2:4" ht="36.75" customHeight="1">
      <c r="B54" s="7" t="s">
        <v>75</v>
      </c>
      <c r="C54" s="7" t="s">
        <v>76</v>
      </c>
      <c r="D54" s="8">
        <v>10891.6</v>
      </c>
    </row>
    <row r="55" spans="2:4" ht="46.5" customHeight="1">
      <c r="B55" s="7" t="s">
        <v>77</v>
      </c>
      <c r="C55" s="7" t="s">
        <v>78</v>
      </c>
      <c r="D55" s="8">
        <v>1127</v>
      </c>
    </row>
    <row r="56" spans="2:4" s="14" customFormat="1" ht="17.25" customHeight="1">
      <c r="B56" s="2" t="s">
        <v>79</v>
      </c>
      <c r="C56" s="7" t="s">
        <v>80</v>
      </c>
      <c r="D56" s="8">
        <v>12521.8</v>
      </c>
    </row>
    <row r="57" spans="2:4" ht="34.5" hidden="1" customHeight="1">
      <c r="B57" s="7" t="s">
        <v>114</v>
      </c>
      <c r="C57" s="7" t="s">
        <v>115</v>
      </c>
      <c r="D57" s="8">
        <v>0</v>
      </c>
    </row>
    <row r="58" spans="2:4" ht="46.5" hidden="1" customHeight="1">
      <c r="B58" s="7" t="s">
        <v>116</v>
      </c>
      <c r="C58" s="7" t="s">
        <v>117</v>
      </c>
      <c r="D58" s="8">
        <v>0</v>
      </c>
    </row>
    <row r="59" spans="2:4" ht="45" hidden="1">
      <c r="B59" s="7" t="s">
        <v>118</v>
      </c>
      <c r="C59" s="7" t="s">
        <v>119</v>
      </c>
      <c r="D59" s="8">
        <v>0</v>
      </c>
    </row>
    <row r="60" spans="2:4" ht="15" hidden="1" customHeight="1">
      <c r="B60" s="7" t="s">
        <v>120</v>
      </c>
      <c r="C60" s="7" t="s">
        <v>121</v>
      </c>
      <c r="D60" s="8">
        <v>0</v>
      </c>
    </row>
    <row r="61" spans="2:4" ht="16.5" customHeight="1">
      <c r="B61" s="7" t="s">
        <v>81</v>
      </c>
      <c r="C61" s="7" t="s">
        <v>82</v>
      </c>
      <c r="D61" s="8">
        <f>SUM(D62:D63)</f>
        <v>1835</v>
      </c>
    </row>
    <row r="62" spans="2:4" ht="45">
      <c r="B62" s="7" t="s">
        <v>83</v>
      </c>
      <c r="C62" s="7" t="s">
        <v>84</v>
      </c>
      <c r="D62" s="8">
        <v>1600</v>
      </c>
    </row>
    <row r="63" spans="2:4" ht="30">
      <c r="B63" s="7" t="s">
        <v>85</v>
      </c>
      <c r="C63" s="7" t="s">
        <v>86</v>
      </c>
      <c r="D63" s="8">
        <v>235</v>
      </c>
    </row>
    <row r="64" spans="2:4" ht="30">
      <c r="B64" s="7" t="s">
        <v>87</v>
      </c>
      <c r="C64" s="7" t="s">
        <v>88</v>
      </c>
      <c r="D64" s="8">
        <f>SUM(D65:D66)</f>
        <v>18423</v>
      </c>
    </row>
    <row r="65" spans="2:4" ht="60">
      <c r="B65" s="7" t="s">
        <v>89</v>
      </c>
      <c r="C65" s="7" t="s">
        <v>90</v>
      </c>
      <c r="D65" s="8">
        <v>397.6</v>
      </c>
    </row>
    <row r="66" spans="2:4" ht="30">
      <c r="B66" s="7" t="s">
        <v>91</v>
      </c>
      <c r="C66" s="7" t="s">
        <v>92</v>
      </c>
      <c r="D66" s="8">
        <v>18025.400000000001</v>
      </c>
    </row>
    <row r="67" spans="2:4" ht="16.5" customHeight="1">
      <c r="B67" s="7" t="s">
        <v>93</v>
      </c>
      <c r="C67" s="7" t="s">
        <v>94</v>
      </c>
      <c r="D67" s="8">
        <f>D68</f>
        <v>500</v>
      </c>
    </row>
    <row r="68" spans="2:4" ht="30">
      <c r="B68" s="7" t="s">
        <v>95</v>
      </c>
      <c r="C68" s="7" t="s">
        <v>96</v>
      </c>
      <c r="D68" s="8">
        <v>500</v>
      </c>
    </row>
    <row r="69" spans="2:4" ht="45" hidden="1">
      <c r="B69" s="7" t="s">
        <v>109</v>
      </c>
      <c r="C69" s="7" t="s">
        <v>110</v>
      </c>
      <c r="D69" s="8">
        <v>0</v>
      </c>
    </row>
    <row r="70" spans="2:4" ht="45" hidden="1">
      <c r="B70" s="7" t="s">
        <v>111</v>
      </c>
      <c r="C70" s="7" t="s">
        <v>112</v>
      </c>
      <c r="D70" s="8"/>
    </row>
    <row r="71" spans="2:4">
      <c r="B71" s="7"/>
      <c r="C71" s="7" t="s">
        <v>97</v>
      </c>
      <c r="D71" s="8">
        <f>D12+D51</f>
        <v>147146.80000000002</v>
      </c>
    </row>
  </sheetData>
  <mergeCells count="1">
    <mergeCell ref="B9:D9"/>
  </mergeCells>
  <pageMargins left="0.16" right="0.1" top="0.18" bottom="0.17" header="0.3" footer="0.17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2014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Вероника</cp:lastModifiedBy>
  <cp:lastPrinted>2015-02-26T11:39:25Z</cp:lastPrinted>
  <dcterms:created xsi:type="dcterms:W3CDTF">2014-06-26T10:27:39Z</dcterms:created>
  <dcterms:modified xsi:type="dcterms:W3CDTF">2015-03-09T11:56:44Z</dcterms:modified>
</cp:coreProperties>
</file>