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3F6E0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'!$B$13:$E$35</definedName>
    <definedName name="_xlnm.Print_Area" localSheetId="0">'приложение 15 иные мбт '!$A$1:$E$36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" l="1"/>
  <c r="E19" i="2" l="1"/>
  <c r="E33" i="2"/>
  <c r="E17" i="2"/>
  <c r="E14" i="2" l="1"/>
  <c r="E21" i="2"/>
  <c r="E20" i="2" l="1"/>
  <c r="E18" i="2"/>
  <c r="E23" i="2" l="1"/>
  <c r="E24" i="2"/>
  <c r="E25" i="2"/>
  <c r="E26" i="2"/>
  <c r="E27" i="2"/>
  <c r="E28" i="2"/>
  <c r="E29" i="2"/>
  <c r="E30" i="2"/>
  <c r="E31" i="2"/>
  <c r="E32" i="2"/>
  <c r="E34" i="2"/>
  <c r="E16" i="2"/>
  <c r="D35" i="2"/>
  <c r="C22" i="2" l="1"/>
  <c r="E22" i="2" s="1"/>
  <c r="E35" i="2" s="1"/>
  <c r="C35" i="2" l="1"/>
</calcChain>
</file>

<file path=xl/sharedStrings.xml><?xml version="1.0" encoding="utf-8"?>
<sst xmlns="http://schemas.openxmlformats.org/spreadsheetml/2006/main" count="38" uniqueCount="34">
  <si>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</si>
  <si>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</si>
  <si>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</si>
  <si>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</si>
  <si>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</si>
  <si>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</si>
  <si>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</si>
  <si>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</si>
  <si>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</si>
  <si>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</si>
  <si>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</si>
  <si>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</si>
  <si>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</si>
  <si>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</si>
  <si>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</si>
  <si>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</si>
  <si>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получаемые из бюджета муниципального района в бюджет городского поселения Игрим на 2024 год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</si>
  <si>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</si>
  <si>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 - на модернизацию систем коммунальной инфраструктуры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</si>
  <si>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2024 года по категориям работников муниципальных учреждений, не подпадающим под действие указов Президента Российской Федерации от 2012 года (далее - Указы), и работников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</si>
  <si>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</si>
  <si>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ИТОГО на 2024 год</t>
  </si>
  <si>
    <t>от 26.12.2023 г.  № 36</t>
  </si>
  <si>
    <t>Сумма уточнения</t>
  </si>
  <si>
    <t>План на 2024 год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</si>
  <si>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</si>
  <si>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</si>
  <si>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Иные межбюджетные трансферты из бюджетов муниципального района бюджетам городских, сельских поселений на реализацию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</si>
  <si>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от 00.11.2024 г.  №   00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</si>
  <si>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</si>
  <si>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 поселения на поощрение муниципальных управленческих команд</t>
  </si>
  <si>
    <t>Иные межбюджетные трансферты на поддержку мер по обеспечению сбалансированности местных бюджетов городских и сельских поселений Березовского района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</si>
  <si>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Березовского района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</si>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</sst>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12" fillId="0" borderId="0" xfId="1" applyFont="1" applyFill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P37"/>
  <sheetViews>
    <sheetView tabSelected="1" topLeftCell="A14" zoomScaleNormal="100" workbookViewId="0">
      <selection activeCell="B26" sqref="B26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customWidth="1"/>
    <col min="6" max="6" width="10.85546875" style="3" customWidth="1"/>
    <col min="7" max="7" width="9.5703125" style="3" customWidth="1"/>
    <col min="8" max="8" width="9.140625" style="3" customWidth="1"/>
    <col min="9" max="9" width="10.85546875" style="3" customWidth="1"/>
    <col min="10" max="10" width="8.7109375" style="3" customWidth="1"/>
    <col min="11" max="12" width="8.28515625" style="3" customWidth="1"/>
    <col min="13" max="16384" width="11.140625" style="3"/>
  </cols>
  <sheetData>
    <row r="1" spans="2:16" s="1" customFormat="1" ht="12.75" customHeight="1" x14ac:dyDescent="0.2">
      <c r="C1" s="10"/>
      <c r="D1" s="10"/>
      <c r="E1" s="10" t="s">
        <v>33</v>
      </c>
      <c r="K1" s="2"/>
    </row>
    <row r="2" spans="2:16" s="1" customFormat="1" ht="12.75" customHeight="1" x14ac:dyDescent="0.2">
      <c r="C2" s="10"/>
      <c r="D2" s="10"/>
      <c r="E2" s="10" t="s">
        <v>0</v>
      </c>
      <c r="K2" s="2"/>
    </row>
    <row r="3" spans="2:16" s="1" customFormat="1" ht="12.75" customHeight="1" x14ac:dyDescent="0.2">
      <c r="C3" s="10"/>
      <c r="D3" s="10"/>
      <c r="E3" s="10" t="s">
        <v>1</v>
      </c>
      <c r="K3" s="2"/>
    </row>
    <row r="4" spans="2:16" s="1" customFormat="1" ht="14.25" customHeight="1" x14ac:dyDescent="0.2">
      <c r="C4" s="9"/>
      <c r="D4" s="9"/>
      <c r="E4" s="9" t="s">
        <v>28</v>
      </c>
      <c r="K4" s="2"/>
    </row>
    <row r="5" spans="2:16" s="1" customFormat="1" ht="14.25" customHeight="1" x14ac:dyDescent="0.2">
      <c r="F5" s="9"/>
      <c r="K5" s="2"/>
    </row>
    <row r="6" spans="2:16" s="1" customFormat="1" ht="12.75" customHeight="1" x14ac:dyDescent="0.2">
      <c r="C6" s="10"/>
      <c r="D6" s="10"/>
      <c r="E6" s="10" t="s">
        <v>15</v>
      </c>
      <c r="K6" s="2"/>
    </row>
    <row r="7" spans="2:16" s="1" customFormat="1" ht="12.75" customHeight="1" x14ac:dyDescent="0.2">
      <c r="C7" s="10"/>
      <c r="D7" s="10"/>
      <c r="E7" s="10" t="s">
        <v>0</v>
      </c>
      <c r="K7" s="2"/>
    </row>
    <row r="8" spans="2:16" s="1" customFormat="1" ht="12.75" customHeight="1" x14ac:dyDescent="0.2">
      <c r="C8" s="10"/>
      <c r="D8" s="10"/>
      <c r="E8" s="10" t="s">
        <v>1</v>
      </c>
      <c r="K8" s="2"/>
    </row>
    <row r="9" spans="2:16" s="1" customFormat="1" ht="14.25" customHeight="1" x14ac:dyDescent="0.2">
      <c r="C9" s="9"/>
      <c r="D9" s="9"/>
      <c r="E9" s="9" t="s">
        <v>22</v>
      </c>
      <c r="K9" s="2"/>
    </row>
    <row r="10" spans="2:16" s="1" customFormat="1" ht="14.25" customHeight="1" x14ac:dyDescent="0.2">
      <c r="F10" s="9"/>
      <c r="K10" s="2"/>
    </row>
    <row r="11" spans="2:16" ht="29.25" customHeight="1" x14ac:dyDescent="0.25">
      <c r="B11" s="23" t="s">
        <v>16</v>
      </c>
      <c r="C11" s="23"/>
      <c r="D11" s="22"/>
      <c r="E11" s="22"/>
      <c r="F11" s="7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2:16" ht="12.75" customHeight="1" x14ac:dyDescent="0.2">
      <c r="C12" s="11" t="s">
        <v>3</v>
      </c>
      <c r="D12" s="11" t="s">
        <v>3</v>
      </c>
      <c r="E12" s="11" t="s">
        <v>3</v>
      </c>
    </row>
    <row r="13" spans="2:16" s="4" customFormat="1" ht="26.25" x14ac:dyDescent="0.25">
      <c r="B13" s="21" t="s">
        <v>2</v>
      </c>
      <c r="C13" s="20" t="s">
        <v>24</v>
      </c>
      <c r="D13" s="20" t="s">
        <v>23</v>
      </c>
      <c r="E13" s="20" t="s">
        <v>25</v>
      </c>
      <c r="F13" s="18"/>
    </row>
    <row r="14" spans="2:16" s="4" customFormat="1" ht="80.25" customHeight="1" x14ac:dyDescent="0.2">
      <c r="B14" s="5" t="s">
        <v>7</v>
      </c>
      <c r="C14" s="16">
        <v>1606.5</v>
      </c>
      <c r="D14" s="16"/>
      <c r="E14" s="16">
        <f>C14+D14</f>
        <v>1606.5</v>
      </c>
      <c r="F14" s="19"/>
    </row>
    <row r="15" spans="2:16" s="4" customFormat="1" ht="89.25" hidden="1" x14ac:dyDescent="0.2">
      <c r="B15" s="5" t="s">
        <v>13</v>
      </c>
      <c r="C15" s="16"/>
      <c r="D15" s="16"/>
      <c r="E15" s="16"/>
      <c r="F15" s="19"/>
    </row>
    <row r="16" spans="2:16" s="4" customFormat="1" ht="89.25" x14ac:dyDescent="0.2">
      <c r="B16" s="5" t="s">
        <v>19</v>
      </c>
      <c r="C16" s="16">
        <v>4216.3</v>
      </c>
      <c r="D16" s="16">
        <v>535.5</v>
      </c>
      <c r="E16" s="16">
        <f>C16+D16</f>
        <v>4751.8</v>
      </c>
      <c r="F16" s="19"/>
    </row>
    <row r="17" spans="2:7" s="4" customFormat="1" ht="25.5" x14ac:dyDescent="0.2">
      <c r="B17" s="5" t="s">
        <v>30</v>
      </c>
      <c r="C17" s="16"/>
      <c r="D17" s="16">
        <v>386.7</v>
      </c>
      <c r="E17" s="16">
        <f>C17+D17</f>
        <v>386.7</v>
      </c>
      <c r="F17" s="19"/>
      <c r="G17" s="19"/>
    </row>
    <row r="18" spans="2:7" s="4" customFormat="1" ht="38.25" x14ac:dyDescent="0.2">
      <c r="B18" s="5" t="s">
        <v>26</v>
      </c>
      <c r="C18" s="16">
        <v>130.19999999999999</v>
      </c>
      <c r="D18" s="16"/>
      <c r="E18" s="16">
        <f>C18+D18</f>
        <v>130.19999999999999</v>
      </c>
      <c r="F18" s="19"/>
    </row>
    <row r="19" spans="2:7" s="4" customFormat="1" ht="32.25" customHeight="1" x14ac:dyDescent="0.2">
      <c r="B19" s="5" t="s">
        <v>32</v>
      </c>
      <c r="C19" s="16"/>
      <c r="D19" s="16">
        <v>1678</v>
      </c>
      <c r="E19" s="16">
        <f>C19+D19</f>
        <v>1678</v>
      </c>
      <c r="F19" s="19"/>
    </row>
    <row r="20" spans="2:7" s="12" customFormat="1" ht="51" x14ac:dyDescent="0.25">
      <c r="B20" s="13" t="s">
        <v>27</v>
      </c>
      <c r="C20" s="16">
        <v>28648.1</v>
      </c>
      <c r="D20" s="16">
        <v>-2111.6999999999998</v>
      </c>
      <c r="E20" s="16">
        <f t="shared" ref="E20:E21" si="0">C20+D20</f>
        <v>26536.399999999998</v>
      </c>
      <c r="F20" s="19"/>
    </row>
    <row r="21" spans="2:7" s="12" customFormat="1" ht="76.5" x14ac:dyDescent="0.25">
      <c r="B21" s="13" t="s">
        <v>29</v>
      </c>
      <c r="C21" s="16">
        <v>39670.6</v>
      </c>
      <c r="D21" s="16">
        <f>-167.6-0.1</f>
        <v>-167.7</v>
      </c>
      <c r="E21" s="16">
        <f t="shared" si="0"/>
        <v>39502.9</v>
      </c>
      <c r="F21" s="19"/>
    </row>
    <row r="22" spans="2:7" s="12" customFormat="1" ht="76.5" hidden="1" x14ac:dyDescent="0.25">
      <c r="B22" s="13" t="s">
        <v>18</v>
      </c>
      <c r="C22" s="16">
        <f>24794.1*0</f>
        <v>0</v>
      </c>
      <c r="D22" s="16"/>
      <c r="E22" s="16">
        <f t="shared" ref="E22:E34" si="1">C22+D22</f>
        <v>0</v>
      </c>
      <c r="F22" s="19"/>
    </row>
    <row r="23" spans="2:7" s="4" customFormat="1" ht="57" hidden="1" customHeight="1" x14ac:dyDescent="0.2">
      <c r="B23" s="5" t="s">
        <v>9</v>
      </c>
      <c r="C23" s="16"/>
      <c r="D23" s="16"/>
      <c r="E23" s="16">
        <f t="shared" si="1"/>
        <v>0</v>
      </c>
      <c r="F23" s="19"/>
    </row>
    <row r="24" spans="2:7" s="4" customFormat="1" ht="95.25" customHeight="1" x14ac:dyDescent="0.2">
      <c r="B24" s="5" t="s">
        <v>5</v>
      </c>
      <c r="C24" s="16">
        <v>20</v>
      </c>
      <c r="D24" s="16"/>
      <c r="E24" s="16">
        <f t="shared" si="1"/>
        <v>20</v>
      </c>
      <c r="F24" s="19"/>
    </row>
    <row r="25" spans="2:7" s="4" customFormat="1" ht="54" hidden="1" customHeight="1" x14ac:dyDescent="0.2">
      <c r="B25" s="5" t="s">
        <v>6</v>
      </c>
      <c r="C25" s="16"/>
      <c r="D25" s="16"/>
      <c r="E25" s="16">
        <f t="shared" si="1"/>
        <v>0</v>
      </c>
      <c r="F25" s="19"/>
    </row>
    <row r="26" spans="2:7" ht="55.5" customHeight="1" x14ac:dyDescent="0.2">
      <c r="B26" s="5" t="s">
        <v>17</v>
      </c>
      <c r="C26" s="16">
        <v>190</v>
      </c>
      <c r="D26" s="16"/>
      <c r="E26" s="16">
        <f t="shared" si="1"/>
        <v>190</v>
      </c>
      <c r="F26" s="19"/>
    </row>
    <row r="27" spans="2:7" s="4" customFormat="1" ht="30" customHeight="1" x14ac:dyDescent="0.2">
      <c r="B27" s="5" t="s">
        <v>8</v>
      </c>
      <c r="C27" s="16">
        <v>550</v>
      </c>
      <c r="D27" s="16"/>
      <c r="E27" s="16">
        <f t="shared" si="1"/>
        <v>550</v>
      </c>
      <c r="F27" s="19"/>
    </row>
    <row r="28" spans="2:7" s="4" customFormat="1" ht="25.5" hidden="1" x14ac:dyDescent="0.2">
      <c r="B28" s="5" t="s">
        <v>10</v>
      </c>
      <c r="C28" s="16"/>
      <c r="D28" s="16"/>
      <c r="E28" s="16">
        <f t="shared" si="1"/>
        <v>0</v>
      </c>
      <c r="F28" s="19"/>
    </row>
    <row r="29" spans="2:7" ht="51" hidden="1" x14ac:dyDescent="0.2">
      <c r="B29" s="17" t="s">
        <v>14</v>
      </c>
      <c r="C29" s="16"/>
      <c r="D29" s="16"/>
      <c r="E29" s="16">
        <f t="shared" si="1"/>
        <v>0</v>
      </c>
      <c r="F29" s="19"/>
    </row>
    <row r="30" spans="2:7" ht="87.75" hidden="1" customHeight="1" x14ac:dyDescent="0.2">
      <c r="B30" s="5" t="s">
        <v>4</v>
      </c>
      <c r="C30" s="16"/>
      <c r="D30" s="16"/>
      <c r="E30" s="16">
        <f t="shared" si="1"/>
        <v>0</v>
      </c>
      <c r="F30" s="19"/>
    </row>
    <row r="31" spans="2:7" ht="42.6" customHeight="1" x14ac:dyDescent="0.2">
      <c r="B31" s="17" t="s">
        <v>20</v>
      </c>
      <c r="C31" s="16">
        <v>18577.2</v>
      </c>
      <c r="D31" s="16"/>
      <c r="E31" s="16">
        <f t="shared" si="1"/>
        <v>18577.2</v>
      </c>
      <c r="F31" s="19"/>
    </row>
    <row r="32" spans="2:7" ht="39.75" customHeight="1" x14ac:dyDescent="0.25">
      <c r="B32" s="5" t="s">
        <v>11</v>
      </c>
      <c r="C32" s="16">
        <v>919.1</v>
      </c>
      <c r="D32" s="16">
        <v>-378.6</v>
      </c>
      <c r="E32" s="16">
        <f t="shared" si="1"/>
        <v>540.5</v>
      </c>
      <c r="F32" s="19"/>
    </row>
    <row r="33" spans="2:8" ht="55.5" hidden="1" customHeight="1" x14ac:dyDescent="0.2">
      <c r="B33" s="5" t="s">
        <v>12</v>
      </c>
      <c r="C33" s="16"/>
      <c r="D33" s="16"/>
      <c r="E33" s="16">
        <f t="shared" ref="E33" si="2">C33+D33</f>
        <v>0</v>
      </c>
      <c r="F33" s="19"/>
      <c r="G33" s="14"/>
      <c r="H33" s="15"/>
    </row>
    <row r="34" spans="2:8" ht="36.75" customHeight="1" x14ac:dyDescent="0.2">
      <c r="B34" s="5" t="s">
        <v>31</v>
      </c>
      <c r="C34" s="16"/>
      <c r="D34" s="16">
        <v>15000</v>
      </c>
      <c r="E34" s="16">
        <f t="shared" si="1"/>
        <v>15000</v>
      </c>
      <c r="F34" s="19"/>
      <c r="G34" s="14"/>
      <c r="H34" s="15"/>
    </row>
    <row r="35" spans="2:8" ht="21.6" customHeight="1" x14ac:dyDescent="0.2">
      <c r="B35" s="6" t="s">
        <v>21</v>
      </c>
      <c r="C35" s="16">
        <f>SUM(C14:C34)</f>
        <v>94528</v>
      </c>
      <c r="D35" s="16">
        <f>SUM(D14:D34)</f>
        <v>14942.2</v>
      </c>
      <c r="E35" s="16">
        <f>SUM(E14:E34)</f>
        <v>109470.2</v>
      </c>
      <c r="F35" s="19"/>
    </row>
    <row r="37" spans="2:8" x14ac:dyDescent="0.2">
      <c r="C37" s="24">
        <v>94528</v>
      </c>
      <c r="F37" s="14"/>
    </row>
  </sheetData>
  <autoFilter ref="B13:E35">
    <filterColumn colId="3">
      <filters>
        <filter val="1 606,5"/>
        <filter val="1 678,0"/>
        <filter val="109 470,2"/>
        <filter val="130,2"/>
        <filter val="15 000,0"/>
        <filter val="18 577,2"/>
        <filter val="190,0"/>
        <filter val="20,0"/>
        <filter val="26 536,4"/>
        <filter val="386,7"/>
        <filter val="39 502,9"/>
        <filter val="4 751,8"/>
        <filter val="540,5"/>
        <filter val="550,0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6" fitToHeight="0" orientation="portrait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иные мбт </vt:lpstr>
      <vt:lpstr>'приложение 15 иные мбт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2024-03-22T11:55:45Z</cp:lastPrinted>
  <dcterms:created xsi:type="dcterms:W3CDTF">2013-11-14T08:25:07Z</dcterms:created>
  <dcterms:modified xsi:type="dcterms:W3CDTF">2024-12-03T05:37:46Z</dcterms:modified>
</cp:coreProperties>
</file>